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040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Sheet1!$A$1:$L$9</definedName>
  </definedNames>
  <calcPr calcId="125725"/>
</workbook>
</file>

<file path=xl/calcChain.xml><?xml version="1.0" encoding="utf-8"?>
<calcChain xmlns="http://schemas.openxmlformats.org/spreadsheetml/2006/main">
  <c r="H9" i="1"/>
  <c r="G9"/>
  <c r="F9"/>
  <c r="E9"/>
  <c r="L7" l="1"/>
  <c r="K7"/>
  <c r="J7"/>
  <c r="L8"/>
  <c r="K8"/>
  <c r="J8"/>
</calcChain>
</file>

<file path=xl/sharedStrings.xml><?xml version="1.0" encoding="utf-8"?>
<sst xmlns="http://schemas.openxmlformats.org/spreadsheetml/2006/main" count="16" uniqueCount="15">
  <si>
    <t>층별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</si>
  <si>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</si>
  <si>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</si>
  <si>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</si>
  <si>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</si>
  <si>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</si>
  <si>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</si>
  <si>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</si>
  <si>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</si>
  <si>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연간 부가세포함</t>
    <phoneticPr fontId="3" type="noConversion"/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</si>
  <si>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</si>
  <si>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</si>
  <si>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</si>
  <si>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2020년도 대구광역시 북구 EYE VIL 시설 입찰대상 및 예정가격</t>
    <phoneticPr fontId="3" type="noConversion"/>
  </si>
  <si>
    <t>연번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</si>
</sst>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#,##0_);[Red]\(#,##0\)"/>
    <numFmt numFmtId="178" formatCode="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177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14" xfId="0" applyFont="1" applyBorder="1" applyAlignment="1">
      <alignment horizontal="center" vertical="center"/>
    </xf>
    <xf numFmtId="176" fontId="4" fillId="0" borderId="6" xfId="2" applyNumberFormat="1" applyFont="1" applyFill="1" applyBorder="1" applyAlignment="1">
      <alignment vertical="center"/>
    </xf>
    <xf numFmtId="0" fontId="4" fillId="0" borderId="7" xfId="2" applyFont="1" applyFill="1" applyBorder="1">
      <alignment vertical="center"/>
    </xf>
    <xf numFmtId="178" fontId="0" fillId="0" borderId="0" xfId="0" applyNumberFormat="1">
      <alignment vertical="center"/>
    </xf>
    <xf numFmtId="41" fontId="6" fillId="4" borderId="8" xfId="2" applyNumberFormat="1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19" xfId="2" applyNumberFormat="1" applyFont="1" applyFill="1" applyBorder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9" fillId="0" borderId="7" xfId="2" applyFont="1" applyFill="1" applyBorder="1">
      <alignment vertical="center"/>
    </xf>
    <xf numFmtId="176" fontId="9" fillId="0" borderId="19" xfId="2" applyNumberFormat="1" applyFont="1" applyFill="1" applyBorder="1">
      <alignment vertical="center"/>
    </xf>
    <xf numFmtId="41" fontId="10" fillId="2" borderId="8" xfId="2" applyNumberFormat="1" applyFont="1" applyFill="1" applyBorder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76" fontId="4" fillId="0" borderId="12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41" fontId="10" fillId="2" borderId="12" xfId="2" applyNumberFormat="1" applyFont="1" applyFill="1" applyBorder="1">
      <alignment vertical="center"/>
    </xf>
    <xf numFmtId="41" fontId="4" fillId="2" borderId="15" xfId="1" applyFont="1" applyFill="1" applyBorder="1" applyAlignment="1">
      <alignment horizontal="center" vertical="center" wrapText="1"/>
    </xf>
    <xf numFmtId="41" fontId="4" fillId="2" borderId="16" xfId="1" applyFont="1" applyFill="1" applyBorder="1" applyAlignment="1">
      <alignment horizontal="center" vertical="center" wrapText="1"/>
    </xf>
    <xf numFmtId="41" fontId="4" fillId="2" borderId="1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tabSelected="1" workbookViewId="0">
      <selection activeCell="K15" sqref="K15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20.5" customWidth="1"/>
    <col min="10" max="10" width="17.125" bestFit="1" customWidth="1"/>
  </cols>
  <sheetData>
    <row r="1" spans="1:12" ht="26.25">
      <c r="A1" s="40" t="s">
        <v>13</v>
      </c>
      <c r="B1" s="40"/>
      <c r="C1" s="40"/>
      <c r="D1" s="40"/>
      <c r="E1" s="40"/>
      <c r="F1" s="40"/>
      <c r="G1" s="40"/>
      <c r="H1" s="40"/>
      <c r="I1" s="40"/>
    </row>
    <row r="2" spans="1:12" ht="17.25">
      <c r="A2" s="41"/>
      <c r="B2" s="41"/>
      <c r="C2" s="41"/>
      <c r="D2" s="41"/>
      <c r="E2" s="41"/>
      <c r="F2" s="41"/>
      <c r="G2" s="41"/>
      <c r="H2" s="41"/>
      <c r="I2" s="41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42" t="s">
        <v>0</v>
      </c>
      <c r="B4" s="45" t="s">
        <v>14</v>
      </c>
      <c r="C4" s="45" t="s">
        <v>1</v>
      </c>
      <c r="D4" s="48"/>
      <c r="E4" s="51" t="s">
        <v>2</v>
      </c>
      <c r="F4" s="52"/>
      <c r="G4" s="52"/>
      <c r="H4" s="31" t="s">
        <v>3</v>
      </c>
      <c r="I4" s="34" t="s">
        <v>4</v>
      </c>
    </row>
    <row r="5" spans="1:12" ht="17.25">
      <c r="A5" s="43"/>
      <c r="B5" s="46"/>
      <c r="C5" s="46"/>
      <c r="D5" s="49"/>
      <c r="E5" s="37" t="s">
        <v>5</v>
      </c>
      <c r="F5" s="38"/>
      <c r="G5" s="39"/>
      <c r="H5" s="32"/>
      <c r="I5" s="35"/>
    </row>
    <row r="6" spans="1:12" ht="18" thickBot="1">
      <c r="A6" s="44"/>
      <c r="B6" s="47"/>
      <c r="C6" s="47"/>
      <c r="D6" s="50"/>
      <c r="E6" s="4" t="s">
        <v>6</v>
      </c>
      <c r="F6" s="5" t="s">
        <v>7</v>
      </c>
      <c r="G6" s="12" t="s">
        <v>8</v>
      </c>
      <c r="H6" s="33"/>
      <c r="I6" s="36"/>
      <c r="J6" s="10" t="s">
        <v>9</v>
      </c>
      <c r="K6" t="s">
        <v>10</v>
      </c>
      <c r="L6" t="s">
        <v>11</v>
      </c>
    </row>
    <row r="7" spans="1:12" ht="18" thickTop="1">
      <c r="A7" s="27">
        <v>3</v>
      </c>
      <c r="B7" s="26">
        <v>1</v>
      </c>
      <c r="C7" s="26">
        <v>303</v>
      </c>
      <c r="D7" s="25" t="s">
        <v>12</v>
      </c>
      <c r="E7" s="13">
        <v>125.82</v>
      </c>
      <c r="F7" s="22">
        <v>71.760000000000005</v>
      </c>
      <c r="G7" s="23">
        <v>54.06</v>
      </c>
      <c r="H7" s="30">
        <v>5883990</v>
      </c>
      <c r="I7" s="17"/>
      <c r="J7" s="11">
        <f t="shared" ref="J7:J8" si="0">ROUNDDOWN(H7*1.1,-1)</f>
        <v>6472380</v>
      </c>
      <c r="K7" s="15">
        <f t="shared" ref="K7:K8" si="1">E7/3.3</f>
        <v>38.127272727272725</v>
      </c>
      <c r="L7" s="15">
        <f t="shared" ref="L7:L8" si="2">F7/3.3</f>
        <v>21.74545454545455</v>
      </c>
    </row>
    <row r="8" spans="1:12" ht="17.25">
      <c r="A8" s="20">
        <v>5</v>
      </c>
      <c r="B8" s="20">
        <v>1</v>
      </c>
      <c r="C8" s="19">
        <v>502</v>
      </c>
      <c r="D8" s="21" t="s">
        <v>12</v>
      </c>
      <c r="E8" s="13">
        <v>125.82471593549738</v>
      </c>
      <c r="F8" s="14">
        <v>71.760000000000005</v>
      </c>
      <c r="G8" s="18">
        <v>54.064715935497382</v>
      </c>
      <c r="H8" s="24">
        <v>5588390</v>
      </c>
      <c r="I8" s="6"/>
      <c r="J8" s="11">
        <f t="shared" si="0"/>
        <v>6147220</v>
      </c>
      <c r="K8" s="15">
        <f t="shared" si="1"/>
        <v>38.128701798635575</v>
      </c>
      <c r="L8" s="15">
        <f t="shared" si="2"/>
        <v>21.74545454545455</v>
      </c>
    </row>
    <row r="9" spans="1:12" ht="17.25">
      <c r="A9" s="7"/>
      <c r="B9" s="7"/>
      <c r="C9" s="8"/>
      <c r="D9" s="8"/>
      <c r="E9" s="13">
        <f>SUM(E7:E8)</f>
        <v>251.64471593549737</v>
      </c>
      <c r="F9" s="29">
        <f>SUM(F7:F8)</f>
        <v>143.52000000000001</v>
      </c>
      <c r="G9" s="28">
        <f>SUM(G7:G8)</f>
        <v>108.12471593549739</v>
      </c>
      <c r="H9" s="16">
        <f>SUM(H7:H8)</f>
        <v>11472380</v>
      </c>
      <c r="I9" s="9"/>
    </row>
  </sheetData>
  <mergeCells count="9"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2019-07-25T00:27:37Z</cp:lastPrinted>
  <dcterms:created xsi:type="dcterms:W3CDTF">2017-12-15T05:19:55Z</dcterms:created>
  <dcterms:modified xsi:type="dcterms:W3CDTF">2020-08-20T02:50:56Z</dcterms:modified>
</cp:coreProperties>
</file>